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kkiyang/Desktop/"/>
    </mc:Choice>
  </mc:AlternateContent>
  <xr:revisionPtr revIDLastSave="0" documentId="8_{40404919-09BB-9C4C-A129-9D3C44A3F727}" xr6:coauthVersionLast="45" xr6:coauthVersionMax="45" xr10:uidLastSave="{00000000-0000-0000-0000-000000000000}"/>
  <bookViews>
    <workbookView xWindow="0" yWindow="460" windowWidth="26120" windowHeight="13420" activeTab="4" xr2:uid="{00000000-000D-0000-FFFF-FFFF00000000}"/>
  </bookViews>
  <sheets>
    <sheet name="Prob. 1" sheetId="8" r:id="rId1"/>
    <sheet name="Prob. 2" sheetId="7" r:id="rId2"/>
    <sheet name="Prob. 3" sheetId="6" r:id="rId3"/>
    <sheet name="Prob. 4" sheetId="5" r:id="rId4"/>
    <sheet name="Prob. 5" sheetId="1" r:id="rId5"/>
    <sheet name="Summer 20" sheetId="9" state="hidden" r:id="rId6"/>
  </sheets>
  <definedNames>
    <definedName name="_xlnm.Print_Area" localSheetId="0">'Prob. 1'!$B$2:$K$45</definedName>
    <definedName name="_xlnm.Print_Area" localSheetId="1">'Prob. 2'!$A$1:$K$36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6" l="1"/>
  <c r="K25" i="6"/>
  <c r="G2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Tandon, Arun</author>
  </authors>
  <commentList>
    <comment ref="G4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This is D0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<sst xmlns="http://schemas.openxmlformats.org/spreadsheetml/2006/main" count="196" uniqueCount="174">
  <si>
    <t xml:space="preserve">                        AN INTRODUCTION TO</t>
  </si>
  <si>
    <t xml:space="preserve">                      DEBT POLICY AND VALUE</t>
  </si>
  <si>
    <t>1.   Please fill in the following:</t>
  </si>
  <si>
    <t>Market Value Weights of</t>
  </si>
  <si>
    <t xml:space="preserve">Cost of Equity                                                       </t>
  </si>
  <si>
    <t xml:space="preserve">Weighted-Average Cost of Capital                                                     </t>
  </si>
  <si>
    <t xml:space="preserve">  Taxes (@ 34%)                                                      </t>
  </si>
  <si>
    <t xml:space="preserve">EBIAT                                                                </t>
  </si>
  <si>
    <t xml:space="preserve">Free Cash Flow                                                       </t>
  </si>
  <si>
    <t xml:space="preserve">Value of Assets (FCF/WACC)                                           </t>
  </si>
  <si>
    <t>Why does the value of assets change?  Where, specifically, do the changes occur?</t>
  </si>
  <si>
    <t>Value of Debt:</t>
  </si>
  <si>
    <t xml:space="preserve">  (CF/rd)                                                            </t>
  </si>
  <si>
    <t>Cash Flow to Shareholders:</t>
  </si>
  <si>
    <t xml:space="preserve">  Pretax Profit                                                      </t>
  </si>
  <si>
    <t xml:space="preserve">  Net Income                                                         </t>
  </si>
  <si>
    <t xml:space="preserve">Residual Cash Flow                                                   </t>
  </si>
  <si>
    <t xml:space="preserve">Value of Equity (CF/re)                                              </t>
  </si>
  <si>
    <t>Pure Business Cash Flows:</t>
  </si>
  <si>
    <t xml:space="preserve">Unlevered WACC                                                       </t>
  </si>
  <si>
    <t>Value of Pure Business Flows:</t>
  </si>
  <si>
    <t xml:space="preserve">(CF/Unlevered WACC)                                                  </t>
  </si>
  <si>
    <t>Financing Cash Flows</t>
  </si>
  <si>
    <t xml:space="preserve">  Tax Reduction                                                      </t>
  </si>
  <si>
    <t>Value of Financing Effect:</t>
  </si>
  <si>
    <t>(Tax Reduction/Pretax Cost of</t>
  </si>
  <si>
    <t xml:space="preserve">  Debt)                                                              </t>
  </si>
  <si>
    <t>Total Value (Sum of Values of</t>
  </si>
  <si>
    <t xml:space="preserve">   Pure Business Flows and</t>
  </si>
  <si>
    <t xml:space="preserve">     Financing Effects)                                              </t>
  </si>
  <si>
    <t>The first three problems illustrate one of the most important theories in finance.  This theory,</t>
  </si>
  <si>
    <t>developed by two professors, Franco Modigliani and Merton Miller, revolutionized the way we</t>
  </si>
  <si>
    <t xml:space="preserve">think about capital-structure policies.  The M&amp;M theory says, </t>
  </si>
  <si>
    <t>Assets =      Debt    +    Equity     =   Unlevered    +    Debt Tax</t>
  </si>
  <si>
    <t xml:space="preserve">                                                                                                </t>
  </si>
  <si>
    <t>But by rewriting the equation, we can put it in a form that can be solved:</t>
  </si>
  <si>
    <t xml:space="preserve">    Share          Total Market         Cash</t>
  </si>
  <si>
    <t xml:space="preserve">                   # Original Shares</t>
  </si>
  <si>
    <t xml:space="preserve">Total Value Per Share                                                </t>
  </si>
  <si>
    <t xml:space="preserve">             AN INTRODUCTION TO DEBT POLICY AND VALUE</t>
  </si>
  <si>
    <t>Book Value Balance Sheets</t>
  </si>
  <si>
    <t>Market-Value Balance Sheets</t>
  </si>
  <si>
    <t>Value to Public Shareholders</t>
  </si>
  <si>
    <t>0% Debt/</t>
  </si>
  <si>
    <t>100% Equity</t>
  </si>
  <si>
    <t>25% Debt/</t>
  </si>
  <si>
    <t>75% Equity</t>
  </si>
  <si>
    <t>50% Debt/</t>
  </si>
  <si>
    <t>50% Equity</t>
  </si>
  <si>
    <t xml:space="preserve">Book Value of Debt               </t>
  </si>
  <si>
    <t xml:space="preserve">Book Value of Equity              </t>
  </si>
  <si>
    <t xml:space="preserve">Market Value of Debt              </t>
  </si>
  <si>
    <t xml:space="preserve">Market Value of Equity         </t>
  </si>
  <si>
    <t xml:space="preserve">Pretax Cost of Debt                   </t>
  </si>
  <si>
    <t xml:space="preserve">After-Tax Cost of Debt            </t>
  </si>
  <si>
    <t xml:space="preserve">  Debt                                                  </t>
  </si>
  <si>
    <t xml:space="preserve">  Equity                                         </t>
  </si>
  <si>
    <t xml:space="preserve">Unlevered Beta                       </t>
  </si>
  <si>
    <t xml:space="preserve">Risk-Free Rate                     </t>
  </si>
  <si>
    <t xml:space="preserve">Market Premium                    </t>
  </si>
  <si>
    <t xml:space="preserve">EBIT                           </t>
  </si>
  <si>
    <t>+ Depreciation</t>
  </si>
  <si>
    <t xml:space="preserve">  Capital Exp.                      </t>
  </si>
  <si>
    <t xml:space="preserve">Pretax Cost of Debt             </t>
  </si>
  <si>
    <t xml:space="preserve">  EBIT                          </t>
  </si>
  <si>
    <t xml:space="preserve">   Interest                                    </t>
  </si>
  <si>
    <t xml:space="preserve">  + Depreciation                     </t>
  </si>
  <si>
    <t xml:space="preserve">  EBIT                            </t>
  </si>
  <si>
    <t xml:space="preserve">  Taxes (@ 34%)                   </t>
  </si>
  <si>
    <t xml:space="preserve">  EBIAT                           </t>
  </si>
  <si>
    <t xml:space="preserve">  +Depreciation                    </t>
  </si>
  <si>
    <t xml:space="preserve">    Capital Exp.                </t>
  </si>
  <si>
    <t xml:space="preserve">  Cash Flow                    </t>
  </si>
  <si>
    <t xml:space="preserve">Unlevered Beta                      </t>
  </si>
  <si>
    <t xml:space="preserve">Risk-Free Rate                    </t>
  </si>
  <si>
    <t xml:space="preserve">Pretax Cost of Debt                  </t>
  </si>
  <si>
    <t xml:space="preserve">                               Shares     Shares)</t>
  </si>
  <si>
    <t xml:space="preserve">                              (Original  -   Repurchased</t>
  </si>
  <si>
    <t>Before</t>
  </si>
  <si>
    <t>Recapitalization</t>
  </si>
  <si>
    <t>After</t>
  </si>
  <si>
    <t xml:space="preserve">Net working capital            </t>
  </si>
  <si>
    <t xml:space="preserve">Fixed assets                                       </t>
  </si>
  <si>
    <t xml:space="preserve">Total assets                                            </t>
  </si>
  <si>
    <t xml:space="preserve">Long-term debt                                         </t>
  </si>
  <si>
    <t xml:space="preserve">Deferred taxes, etc.                                  </t>
  </si>
  <si>
    <t xml:space="preserve">Preferred stock                                         </t>
  </si>
  <si>
    <t xml:space="preserve">Common equity                                           </t>
  </si>
  <si>
    <t xml:space="preserve">Total capital                                           </t>
  </si>
  <si>
    <t xml:space="preserve">Net working capital                                  </t>
  </si>
  <si>
    <t xml:space="preserve">Fixed assets                                         </t>
  </si>
  <si>
    <t xml:space="preserve">Total assets                                          </t>
  </si>
  <si>
    <t xml:space="preserve">Long term debt                                          </t>
  </si>
  <si>
    <t xml:space="preserve">Deferred taxes, etc.                                         </t>
  </si>
  <si>
    <t xml:space="preserve">Common equity                                          </t>
  </si>
  <si>
    <t xml:space="preserve">Total capital                                          </t>
  </si>
  <si>
    <t xml:space="preserve">Number of shares                                      </t>
  </si>
  <si>
    <t xml:space="preserve">Price per share                                          </t>
  </si>
  <si>
    <t>Levered Beta</t>
  </si>
  <si>
    <t>(values are in thousands)</t>
  </si>
  <si>
    <t xml:space="preserve">PV debt tax shield  (equals .34 times debt balance)                                   </t>
  </si>
  <si>
    <t xml:space="preserve">Value of shares                                     </t>
  </si>
  <si>
    <t xml:space="preserve">Total                                              </t>
  </si>
  <si>
    <t xml:space="preserve">Total per share                                 </t>
  </si>
  <si>
    <t>Cash Flow to Creditors: (interest)</t>
  </si>
  <si>
    <t>Koppers Company, Inc.</t>
  </si>
  <si>
    <t xml:space="preserve"> Exhibit 1</t>
  </si>
  <si>
    <t>Changes</t>
  </si>
  <si>
    <r>
      <t xml:space="preserve">                Price  =      </t>
    </r>
    <r>
      <rPr>
        <u/>
        <sz val="10"/>
        <rFont val="Times New Roman"/>
        <family val="1"/>
      </rPr>
      <t xml:space="preserve">Value of Equity </t>
    </r>
    <r>
      <rPr>
        <sz val="10"/>
        <rFont val="Times New Roman"/>
        <family val="1"/>
      </rPr>
      <t xml:space="preserve">     </t>
    </r>
  </si>
  <si>
    <r>
      <t xml:space="preserve">    Price  = </t>
    </r>
    <r>
      <rPr>
        <u/>
        <sz val="10"/>
        <rFont val="Times New Roman"/>
        <family val="1"/>
      </rPr>
      <t xml:space="preserve"> Value of Equity  +   Paid Ou</t>
    </r>
    <r>
      <rPr>
        <sz val="10"/>
        <rFont val="Times New Roman"/>
        <family val="1"/>
      </rPr>
      <t>t</t>
    </r>
  </si>
  <si>
    <t xml:space="preserve">Cost of Equity (from Prob. 1)                                                     </t>
  </si>
  <si>
    <t xml:space="preserve">  Interest  (from Prob. 2)                                                       </t>
  </si>
  <si>
    <t>Many factors determine how much debt a firm takes on.  Chief among them ought to be the effect of the debt on  the value of</t>
  </si>
  <si>
    <t xml:space="preserve">the firm.  Does borrowing create value?  If so, for whom? If not, then why do so many executives concern themselves with </t>
  </si>
  <si>
    <t>leverage?</t>
  </si>
  <si>
    <t xml:space="preserve"> If leverage affects value, then it should cause changes in either the discount rate of the firm (i.e., its weighted-average cost of</t>
  </si>
  <si>
    <t>capital) or the cash flows of the firm.</t>
  </si>
  <si>
    <t>2.  In finance, as in accounting, the two sides of the balance sheet must be equal.  In the  previous problem, we valued the asset side</t>
  </si>
  <si>
    <t xml:space="preserve">  </t>
  </si>
  <si>
    <t xml:space="preserve"> of the balance sheet.  To value the other side,   we must value the debt and the equity, and then add them together.</t>
  </si>
  <si>
    <t>As the firm levers up, how does the increase in value get apportioned between creditors and shareholders?</t>
  </si>
  <si>
    <t xml:space="preserve">    </t>
  </si>
  <si>
    <t>3.  In the preceding problem, we divided the value of all the assets between two classes of investors—creditors and shareholders.</t>
  </si>
  <si>
    <t xml:space="preserve">finance is that you should discount cash flows at a rate consistent with the risk of those cash flows.  Pure business flows </t>
  </si>
  <si>
    <t>should be discounted at the unlevered cost of equity (i.e., the cost of capital for the unlevered firm).  Financing flows should</t>
  </si>
  <si>
    <t>be discounted at the rate of return required by the providers of debt.</t>
  </si>
  <si>
    <t xml:space="preserve">4.  What remains to be seen however, is whether shareholders are better or worse off with  more leverage.  Problem 2 does </t>
  </si>
  <si>
    <t>total value will be a good proxy for what is happening to the price per share, but in the case of a relevering firm, that may</t>
  </si>
  <si>
    <t xml:space="preserve">not be true.  Implicitly we assumed that, as our firm in problems 1-3 levered up, it was repurchasing stock on the open market </t>
  </si>
  <si>
    <t xml:space="preserve">(you will note that EBIT did not change, so management was clearly not investing the proceeds from  the loans in </t>
  </si>
  <si>
    <t xml:space="preserve">cash-generating assets).  We held EBIT constant so that we could see clearly the effect of   financial changes without </t>
  </si>
  <si>
    <t xml:space="preserve"> getting them mixed up in the effects of investments.  The point is that, as the firm  borrows and repurchases shares, the </t>
  </si>
  <si>
    <t>Now, solving for the price per share may seem impossible, because we are dealing with two unknowns—share price and</t>
  </si>
  <si>
    <t>change in the number of shares:</t>
  </si>
  <si>
    <t xml:space="preserve">Referring to the results of problem 2, let's assume that all the new debt is equal to the cash paid to repurchase shares. </t>
  </si>
  <si>
    <t>Please complete the following table:</t>
  </si>
  <si>
    <t>7.  As a way of illustrating the usefulness of the M&amp;M theory and consolidating your grasp of the</t>
  </si>
  <si>
    <t>mechanics, consider the following case and complete the work sheet.  On March 3, 1988, Beazer Plc, a</t>
  </si>
  <si>
    <t xml:space="preserve">British construction company, and Shearson Lehman Hutton, Inc. (an investment banking firm), </t>
  </si>
  <si>
    <t xml:space="preserve">commenced a hostile tender offer to purchase all the outstanding  stock of Koppers Company, Inc., </t>
  </si>
  <si>
    <t>a producer of construction materials, chemicals, and building products.  Originally the raiders offered</t>
  </si>
  <si>
    <t>$45 per share; subsequently the offer was raised to $56, and then finally $61 per share. The Koppers</t>
  </si>
  <si>
    <t>board generally asserted that  the offers were inadequate and its management was reviewing the</t>
  </si>
  <si>
    <t>possibility of a major recapitalization.</t>
  </si>
  <si>
    <t>To test the valuation effects of the recapitalization alternative, assume that Koppers could borrow a</t>
  </si>
  <si>
    <t>a maximum of $1,738,095,000 at a pretax cost of debt of 10.5 percent and that the aggregate amount</t>
  </si>
  <si>
    <t>of debt will remain constant in perpetuity.  Thus, Koppers will take on additional debt of</t>
  </si>
  <si>
    <t>$l,565,686,000 (I.e., $1,738,095,000 - $172,409,000).  Also assume that the proceeds of the loan would be</t>
  </si>
  <si>
    <t>paid as an extraordinary dividend to shareholders.  Exhibit 1 presents Koppers' book- and market-value</t>
  </si>
  <si>
    <t>balance sheets assuming the capital structure before recapitalization. Please complete the work sheet</t>
  </si>
  <si>
    <t xml:space="preserve">for the recapitalization alternative.  </t>
  </si>
  <si>
    <t xml:space="preserve">Value of Equity plus value of debt                                                   </t>
  </si>
  <si>
    <r>
      <t xml:space="preserve">This process tells us where the change in value is </t>
    </r>
    <r>
      <rPr>
        <i/>
        <sz val="10"/>
        <rFont val="Times New Roman"/>
        <family val="1"/>
      </rPr>
      <t>going</t>
    </r>
    <r>
      <rPr>
        <sz val="10"/>
        <rFont val="Times New Roman"/>
        <family val="1"/>
      </rPr>
      <t xml:space="preserve">, but it sheds little light on where the change is </t>
    </r>
    <r>
      <rPr>
        <i/>
        <sz val="10"/>
        <rFont val="Times New Roman"/>
        <family val="1"/>
      </rPr>
      <t>coming from</t>
    </r>
    <r>
      <rPr>
        <sz val="10"/>
        <rFont val="Times New Roman"/>
        <family val="1"/>
      </rPr>
      <t xml:space="preserve">.  Let's </t>
    </r>
  </si>
  <si>
    <r>
      <t xml:space="preserve">divide the free cash flows of the firm into </t>
    </r>
    <r>
      <rPr>
        <i/>
        <sz val="10"/>
        <rFont val="Times New Roman"/>
        <family val="1"/>
      </rPr>
      <t>pure business flows</t>
    </r>
    <r>
      <rPr>
        <sz val="10"/>
        <rFont val="Times New Roman"/>
        <family val="1"/>
      </rPr>
      <t xml:space="preserve"> and cash flows resulting from </t>
    </r>
    <r>
      <rPr>
        <i/>
        <sz val="10"/>
        <rFont val="Times New Roman"/>
        <family val="1"/>
      </rPr>
      <t>financing effects</t>
    </r>
    <r>
      <rPr>
        <sz val="10"/>
        <rFont val="Times New Roman"/>
        <family val="1"/>
      </rPr>
      <t xml:space="preserve">.  Now, an axiom in </t>
    </r>
  </si>
  <si>
    <t xml:space="preserve">                                          Firm             Shields</t>
  </si>
  <si>
    <t>Value of       Value of    Value of         Value of             Value of</t>
  </si>
  <si>
    <t xml:space="preserve">   ^                               ^                                                ^</t>
  </si>
  <si>
    <t>Problem 1            Problem 2                                  Problem 3</t>
  </si>
  <si>
    <r>
      <t xml:space="preserve">not tell us,  because there we computed total value of  equity, and shareholders care about value </t>
    </r>
    <r>
      <rPr>
        <i/>
        <sz val="10"/>
        <rFont val="Times New Roman"/>
        <family val="1"/>
      </rPr>
      <t>per</t>
    </r>
    <r>
      <rPr>
        <sz val="10"/>
        <rFont val="Times New Roman"/>
        <family val="1"/>
      </rPr>
      <t xml:space="preserve"> share. Ordinarily, </t>
    </r>
  </si>
  <si>
    <r>
      <t xml:space="preserve">total value of equity may decline, but the price per share may </t>
    </r>
    <r>
      <rPr>
        <i/>
        <sz val="10"/>
        <rFont val="Times New Roman"/>
        <family val="1"/>
      </rPr>
      <t>rise</t>
    </r>
    <r>
      <rPr>
        <sz val="10"/>
        <rFont val="Times New Roman"/>
        <family val="1"/>
      </rPr>
      <t>.</t>
    </r>
  </si>
  <si>
    <t xml:space="preserve">                Share           Total Market</t>
  </si>
  <si>
    <t xml:space="preserve">- Taxes (@ 34%)                                                      </t>
  </si>
  <si>
    <t xml:space="preserve">  - Capital Exp.                  </t>
  </si>
  <si>
    <t xml:space="preserve">  - Debt Amortiz.                     </t>
  </si>
  <si>
    <t xml:space="preserve">  + Change in net working capital</t>
  </si>
  <si>
    <t>Change in net working capital</t>
  </si>
  <si>
    <t>Number of shares repurchased</t>
  </si>
  <si>
    <t>Number of shares outstanding</t>
  </si>
  <si>
    <t xml:space="preserve">Cash received (Dividend)                                          </t>
  </si>
  <si>
    <t xml:space="preserve">Total Market Value of Equity  (from Prob. 2) (this is like E1)                  </t>
  </si>
  <si>
    <t xml:space="preserve"># Original Shares                </t>
  </si>
  <si>
    <t xml:space="preserve">Cash Paid Out (to buy back shares) (this is like D1)                           </t>
  </si>
  <si>
    <t>Summer 20</t>
  </si>
  <si>
    <t>Spring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</si>
</sst>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0_);_(* \(#,##0.000\);_(* &quot;-&quot;??_);_(@_)"/>
    <numFmt numFmtId="167" formatCode="0.000%"/>
    <numFmt numFmtId="168" formatCode="0.00000%"/>
    <numFmt numFmtId="169" formatCode="_(&quot;$&quot;* #,##0.00000_);_(&quot;$&quot;* \(#,##0.000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indexed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indexed="10"/>
      <name val="Times New Roman"/>
      <family val="1"/>
    </font>
    <font>
      <i/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4" fontId="2" fillId="0" borderId="0" xfId="2" applyFont="1"/>
    <xf numFmtId="164" fontId="2" fillId="0" borderId="0" xfId="2" applyNumberFormat="1" applyFont="1"/>
    <xf numFmtId="10" fontId="2" fillId="0" borderId="0" xfId="3" applyNumberFormat="1" applyFont="1"/>
    <xf numFmtId="9" fontId="2" fillId="0" borderId="0" xfId="3" applyFont="1"/>
    <xf numFmtId="9" fontId="4" fillId="0" borderId="0" xfId="3" applyFont="1"/>
    <xf numFmtId="166" fontId="2" fillId="0" borderId="0" xfId="1" applyNumberFormat="1" applyFont="1"/>
    <xf numFmtId="166" fontId="4" fillId="0" borderId="0" xfId="1" applyNumberFormat="1" applyFont="1"/>
    <xf numFmtId="168" fontId="4" fillId="0" borderId="0" xfId="3" applyNumberFormat="1" applyFont="1"/>
    <xf numFmtId="168" fontId="2" fillId="0" borderId="0" xfId="0" applyNumberFormat="1" applyFont="1"/>
    <xf numFmtId="44" fontId="2" fillId="0" borderId="0" xfId="2" applyNumberFormat="1" applyFont="1"/>
    <xf numFmtId="44" fontId="4" fillId="0" borderId="0" xfId="2" applyNumberFormat="1" applyFont="1"/>
    <xf numFmtId="0" fontId="2" fillId="0" borderId="0" xfId="0" quotePrefix="1" applyFont="1"/>
    <xf numFmtId="164" fontId="3" fillId="0" borderId="0" xfId="2" applyNumberFormat="1" applyFont="1"/>
    <xf numFmtId="44" fontId="4" fillId="0" borderId="0" xfId="2" applyFont="1"/>
    <xf numFmtId="169" fontId="2" fillId="0" borderId="0" xfId="2" applyNumberFormat="1" applyFont="1"/>
    <xf numFmtId="167" fontId="2" fillId="0" borderId="0" xfId="3" applyNumberFormat="1" applyFont="1"/>
    <xf numFmtId="0" fontId="4" fillId="0" borderId="0" xfId="0" applyFont="1"/>
    <xf numFmtId="0" fontId="3" fillId="0" borderId="0" xfId="0" quotePrefix="1" applyFont="1"/>
    <xf numFmtId="0" fontId="3" fillId="0" borderId="0" xfId="0" applyFont="1"/>
    <xf numFmtId="165" fontId="5" fillId="0" borderId="0" xfId="1" applyNumberFormat="1" applyFont="1"/>
    <xf numFmtId="165" fontId="2" fillId="0" borderId="0" xfId="1" applyNumberFormat="1" applyFont="1"/>
    <xf numFmtId="165" fontId="4" fillId="0" borderId="0" xfId="1" applyNumberFormat="1" applyFont="1"/>
    <xf numFmtId="164" fontId="2" fillId="0" borderId="0" xfId="0" applyNumberFormat="1" applyFont="1"/>
    <xf numFmtId="164" fontId="5" fillId="0" borderId="0" xfId="2" applyNumberFormat="1" applyFont="1"/>
    <xf numFmtId="168" fontId="4" fillId="0" borderId="1" xfId="3" applyNumberFormat="1" applyFont="1" applyBorder="1"/>
    <xf numFmtId="44" fontId="4" fillId="0" borderId="1" xfId="2" applyNumberFormat="1" applyFont="1" applyBorder="1"/>
    <xf numFmtId="166" fontId="4" fillId="0" borderId="1" xfId="1" applyNumberFormat="1" applyFont="1" applyBorder="1"/>
    <xf numFmtId="9" fontId="4" fillId="0" borderId="1" xfId="3" applyFont="1" applyBorder="1"/>
    <xf numFmtId="164" fontId="4" fillId="0" borderId="1" xfId="2" applyNumberFormat="1" applyFont="1" applyBorder="1"/>
    <xf numFmtId="44" fontId="4" fillId="0" borderId="1" xfId="2" applyFont="1" applyBorder="1"/>
    <xf numFmtId="167" fontId="4" fillId="0" borderId="1" xfId="3" applyNumberFormat="1" applyFont="1" applyBorder="1"/>
    <xf numFmtId="165" fontId="6" fillId="0" borderId="1" xfId="1" applyNumberFormat="1" applyFont="1" applyBorder="1"/>
    <xf numFmtId="165" fontId="4" fillId="0" borderId="1" xfId="1" applyNumberFormat="1" applyFont="1" applyBorder="1"/>
    <xf numFmtId="165" fontId="4" fillId="0" borderId="1" xfId="0" applyNumberFormat="1" applyFont="1" applyBorder="1"/>
    <xf numFmtId="165" fontId="6" fillId="0" borderId="1" xfId="0" applyNumberFormat="1" applyFont="1" applyBorder="1"/>
    <xf numFmtId="164" fontId="4" fillId="0" borderId="1" xfId="0" applyNumberFormat="1" applyFont="1" applyBorder="1"/>
    <xf numFmtId="0" fontId="4" fillId="0" borderId="1" xfId="0" applyFont="1" applyBorder="1"/>
    <xf numFmtId="164" fontId="6" fillId="0" borderId="1" xfId="0" applyNumberFormat="1" applyFont="1" applyBorder="1"/>
    <xf numFmtId="0" fontId="2" fillId="0" borderId="0" xfId="0" applyFont="1" applyAlignment="1">
      <alignment horizontal="center"/>
    </xf>
    <xf numFmtId="10" fontId="2" fillId="0" borderId="1" xfId="3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43" fontId="2" fillId="0" borderId="0" xfId="1" applyNumberFormat="1" applyFont="1"/>
    <xf numFmtId="2" fontId="2" fillId="0" borderId="0" xfId="0" applyNumberFormat="1" applyFont="1"/>
    <xf numFmtId="0" fontId="2" fillId="0" borderId="2" xfId="0" applyFont="1" applyBorder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T100"/>
  <sheetViews>
    <sheetView showGridLines="0" topLeftCell="A40" zoomScaleNormal="100" workbookViewId="0"/>
  </sheetViews>
  <sheetFormatPr baseColWidth="10" defaultColWidth="9.1640625" defaultRowHeight="13" x14ac:dyDescent="0.15"/>
  <cols>
    <col min="1" max="5" width="9.1640625" style="1"/>
    <col min="6" max="6" width="13.83203125" style="1" customWidth="1"/>
    <col min="7" max="7" width="11.33203125" style="1" bestFit="1" customWidth="1"/>
    <col min="8" max="8" width="9.1640625" style="1"/>
    <col min="9" max="9" width="11.33203125" style="1" bestFit="1" customWidth="1"/>
    <col min="10" max="10" width="9.1640625" style="1"/>
    <col min="11" max="11" width="11.33203125" style="1" bestFit="1" customWidth="1"/>
    <col min="12" max="16384" width="9.1640625" style="1"/>
  </cols>
  <sheetData>
    <row r="2" spans="2:11" x14ac:dyDescent="0.1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</row>
    <row r="3" spans="2:11" x14ac:dyDescent="0.15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</row>
    <row r="6" spans="2:11" x14ac:dyDescent="0.15">
      <c r="B6" s="1" t="s">
        <v>112</v>
      </c>
    </row>
    <row r="7" spans="2:11" x14ac:dyDescent="0.15">
      <c r="B7" s="1" t="s">
        <v>113</v>
      </c>
    </row>
    <row r="8" spans="2:11" x14ac:dyDescent="0.15">
      <c r="B8" s="1" t="s">
        <v>114</v>
      </c>
    </row>
    <row r="10" spans="2:11" x14ac:dyDescent="0.15">
      <c r="B10" s="1" t="s">
        <v>115</v>
      </c>
    </row>
    <row r="11" spans="2:11" x14ac:dyDescent="0.15">
      <c r="B11" s="1" t="s">
        <v>116</v>
      </c>
    </row>
    <row r="13" spans="2:11" x14ac:dyDescent="0.15">
      <c r="B13" s="1" t="s">
        <v>2</v>
      </c>
    </row>
    <row r="15" spans="2:11" x14ac:dyDescent="0.15">
      <c r="G15" s="43" t="s">
        <v>43</v>
      </c>
      <c r="H15" s="2"/>
      <c r="I15" s="43" t="s">
        <v>45</v>
      </c>
      <c r="J15" s="2"/>
      <c r="K15" s="43" t="s">
        <v>47</v>
      </c>
    </row>
    <row r="16" spans="2:11" x14ac:dyDescent="0.15">
      <c r="G16" s="3" t="s">
        <v>44</v>
      </c>
      <c r="H16" s="4"/>
      <c r="I16" s="3" t="s">
        <v>46</v>
      </c>
      <c r="J16" s="4"/>
      <c r="K16" s="3" t="s">
        <v>48</v>
      </c>
    </row>
    <row r="17" spans="2:14" x14ac:dyDescent="0.15">
      <c r="B17" s="1" t="s">
        <v>49</v>
      </c>
      <c r="G17" s="5">
        <v>0</v>
      </c>
      <c r="H17" s="6"/>
      <c r="I17" s="6">
        <v>2500</v>
      </c>
      <c r="J17" s="6"/>
      <c r="K17" s="6">
        <v>5000</v>
      </c>
    </row>
    <row r="18" spans="2:14" x14ac:dyDescent="0.15">
      <c r="B18" s="1" t="s">
        <v>50</v>
      </c>
      <c r="G18" s="6">
        <v>10000</v>
      </c>
      <c r="H18" s="6"/>
      <c r="I18" s="6">
        <v>7500</v>
      </c>
      <c r="J18" s="6"/>
      <c r="K18" s="6">
        <v>5000</v>
      </c>
    </row>
    <row r="19" spans="2:14" x14ac:dyDescent="0.15">
      <c r="G19" s="6"/>
      <c r="H19" s="6"/>
      <c r="I19" s="6"/>
      <c r="J19" s="6"/>
      <c r="K19" s="6"/>
    </row>
    <row r="20" spans="2:14" x14ac:dyDescent="0.15">
      <c r="B20" s="1" t="s">
        <v>51</v>
      </c>
      <c r="G20" s="6">
        <v>0</v>
      </c>
      <c r="H20" s="6"/>
      <c r="I20" s="6">
        <v>2500</v>
      </c>
      <c r="J20" s="6"/>
      <c r="K20" s="6">
        <v>5000</v>
      </c>
    </row>
    <row r="21" spans="2:14" x14ac:dyDescent="0.15">
      <c r="B21" s="1" t="s">
        <v>52</v>
      </c>
      <c r="G21" s="6">
        <v>10000</v>
      </c>
      <c r="H21" s="6"/>
      <c r="I21" s="6">
        <v>8350</v>
      </c>
      <c r="J21" s="6"/>
      <c r="K21" s="6">
        <v>6700</v>
      </c>
    </row>
    <row r="22" spans="2:14" x14ac:dyDescent="0.15">
      <c r="G22" s="6"/>
      <c r="H22" s="6"/>
      <c r="I22" s="6"/>
      <c r="J22" s="6"/>
      <c r="K22" s="6"/>
    </row>
    <row r="23" spans="2:14" x14ac:dyDescent="0.15">
      <c r="B23" s="1" t="s">
        <v>53</v>
      </c>
      <c r="G23" s="7">
        <v>0.05</v>
      </c>
      <c r="H23" s="7"/>
      <c r="I23" s="7">
        <v>0.05</v>
      </c>
      <c r="J23" s="7"/>
      <c r="K23" s="7">
        <v>0.05</v>
      </c>
      <c r="N23" s="20"/>
    </row>
    <row r="24" spans="2:14" x14ac:dyDescent="0.15">
      <c r="B24" s="1" t="s">
        <v>54</v>
      </c>
      <c r="G24" s="7"/>
      <c r="H24" s="7"/>
      <c r="I24" s="7"/>
      <c r="J24" s="7"/>
      <c r="K24" s="7"/>
    </row>
    <row r="25" spans="2:14" x14ac:dyDescent="0.15">
      <c r="G25" s="6"/>
      <c r="H25" s="6"/>
      <c r="I25" s="6"/>
      <c r="J25" s="6"/>
      <c r="K25" s="6"/>
    </row>
    <row r="26" spans="2:14" x14ac:dyDescent="0.15">
      <c r="B26" s="1" t="s">
        <v>3</v>
      </c>
      <c r="G26" s="6"/>
      <c r="H26" s="6"/>
      <c r="I26" s="6"/>
      <c r="J26" s="6"/>
      <c r="K26" s="6"/>
    </row>
    <row r="27" spans="2:14" x14ac:dyDescent="0.15">
      <c r="B27" s="1" t="s">
        <v>55</v>
      </c>
      <c r="G27" s="8">
        <v>0</v>
      </c>
      <c r="H27" s="8"/>
      <c r="I27" s="32"/>
      <c r="J27" s="9"/>
      <c r="K27" s="32"/>
    </row>
    <row r="28" spans="2:14" x14ac:dyDescent="0.15">
      <c r="B28" s="1" t="s">
        <v>56</v>
      </c>
      <c r="G28" s="8">
        <v>1</v>
      </c>
      <c r="H28" s="8"/>
      <c r="I28" s="32"/>
      <c r="J28" s="9"/>
      <c r="K28" s="32"/>
    </row>
    <row r="29" spans="2:14" x14ac:dyDescent="0.15">
      <c r="B29" s="1" t="s">
        <v>57</v>
      </c>
      <c r="G29" s="47">
        <v>0.8</v>
      </c>
      <c r="H29" s="47"/>
      <c r="I29" s="47">
        <v>0.8</v>
      </c>
      <c r="J29" s="47"/>
      <c r="K29" s="47">
        <v>0.8</v>
      </c>
    </row>
    <row r="30" spans="2:14" x14ac:dyDescent="0.15">
      <c r="B30" s="1" t="s">
        <v>98</v>
      </c>
      <c r="G30" s="47">
        <v>0.8</v>
      </c>
      <c r="H30" s="10"/>
      <c r="I30" s="31"/>
      <c r="J30" s="11"/>
      <c r="K30" s="31"/>
    </row>
    <row r="31" spans="2:14" x14ac:dyDescent="0.15">
      <c r="B31" s="1" t="s">
        <v>58</v>
      </c>
      <c r="G31" s="7">
        <v>0.05</v>
      </c>
      <c r="H31" s="7"/>
      <c r="I31" s="7">
        <v>0.05</v>
      </c>
      <c r="J31" s="7"/>
      <c r="K31" s="7">
        <v>0.05</v>
      </c>
    </row>
    <row r="32" spans="2:14" x14ac:dyDescent="0.15">
      <c r="B32" s="1" t="s">
        <v>59</v>
      </c>
      <c r="G32" s="7">
        <v>0.06</v>
      </c>
      <c r="H32" s="7"/>
      <c r="I32" s="7">
        <v>0.06</v>
      </c>
      <c r="J32" s="7"/>
      <c r="K32" s="7">
        <v>0.06</v>
      </c>
    </row>
    <row r="33" spans="2:12" x14ac:dyDescent="0.15">
      <c r="B33" s="1" t="s">
        <v>4</v>
      </c>
      <c r="G33" s="29"/>
      <c r="H33" s="12"/>
      <c r="I33" s="29"/>
      <c r="J33" s="12"/>
      <c r="K33" s="29"/>
      <c r="L33" s="13"/>
    </row>
    <row r="34" spans="2:12" x14ac:dyDescent="0.15">
      <c r="B34" s="1" t="s">
        <v>5</v>
      </c>
      <c r="G34" s="44"/>
      <c r="H34" s="7"/>
      <c r="I34" s="44"/>
      <c r="J34" s="7"/>
      <c r="K34" s="44"/>
    </row>
    <row r="35" spans="2:12" x14ac:dyDescent="0.15">
      <c r="B35" s="1" t="s">
        <v>60</v>
      </c>
      <c r="G35" s="14">
        <v>1485</v>
      </c>
      <c r="H35" s="14"/>
      <c r="I35" s="14">
        <v>1485</v>
      </c>
      <c r="J35" s="14"/>
      <c r="K35" s="14">
        <v>1485</v>
      </c>
    </row>
    <row r="36" spans="2:12" x14ac:dyDescent="0.15">
      <c r="B36" s="16" t="s">
        <v>161</v>
      </c>
      <c r="G36" s="30"/>
      <c r="H36" s="15"/>
      <c r="I36" s="30"/>
      <c r="J36" s="15"/>
      <c r="K36" s="30"/>
    </row>
    <row r="37" spans="2:12" x14ac:dyDescent="0.15">
      <c r="B37" s="1" t="s">
        <v>7</v>
      </c>
      <c r="G37" s="30"/>
      <c r="H37" s="15"/>
      <c r="I37" s="30"/>
      <c r="J37" s="15"/>
      <c r="K37" s="30"/>
    </row>
    <row r="38" spans="2:12" x14ac:dyDescent="0.15">
      <c r="B38" s="16" t="s">
        <v>61</v>
      </c>
      <c r="G38" s="14">
        <v>500</v>
      </c>
      <c r="H38" s="14"/>
      <c r="I38" s="14">
        <v>500</v>
      </c>
      <c r="J38" s="14"/>
      <c r="K38" s="14">
        <v>500</v>
      </c>
    </row>
    <row r="39" spans="2:12" x14ac:dyDescent="0.15">
      <c r="B39" s="1" t="s">
        <v>62</v>
      </c>
      <c r="G39" s="14">
        <v>-500</v>
      </c>
      <c r="H39" s="14"/>
      <c r="I39" s="14">
        <v>-500</v>
      </c>
      <c r="J39" s="14"/>
      <c r="K39" s="14">
        <v>-500</v>
      </c>
    </row>
    <row r="40" spans="2:12" x14ac:dyDescent="0.15">
      <c r="B40" s="1" t="s">
        <v>165</v>
      </c>
      <c r="G40" s="14">
        <v>0</v>
      </c>
      <c r="H40" s="14"/>
      <c r="I40" s="14">
        <v>0</v>
      </c>
      <c r="J40" s="14"/>
      <c r="K40" s="14">
        <v>0</v>
      </c>
    </row>
    <row r="41" spans="2:12" x14ac:dyDescent="0.15">
      <c r="B41" s="1" t="s">
        <v>8</v>
      </c>
      <c r="G41" s="30"/>
      <c r="H41" s="15"/>
      <c r="I41" s="30"/>
      <c r="J41" s="15"/>
      <c r="K41" s="30"/>
    </row>
    <row r="42" spans="2:12" x14ac:dyDescent="0.15">
      <c r="G42" s="17"/>
      <c r="H42" s="6"/>
      <c r="I42" s="6"/>
      <c r="J42" s="6"/>
      <c r="K42" s="6"/>
    </row>
    <row r="43" spans="2:12" x14ac:dyDescent="0.15">
      <c r="B43" s="1" t="s">
        <v>9</v>
      </c>
      <c r="G43" s="30"/>
      <c r="H43" s="15"/>
      <c r="I43" s="30"/>
      <c r="J43" s="15"/>
      <c r="K43" s="30"/>
    </row>
    <row r="44" spans="2:12" x14ac:dyDescent="0.15">
      <c r="G44" s="15"/>
      <c r="H44" s="15"/>
      <c r="I44" s="15"/>
      <c r="J44" s="15"/>
      <c r="K44" s="15"/>
    </row>
    <row r="45" spans="2:12" x14ac:dyDescent="0.15">
      <c r="B45" s="1" t="s">
        <v>10</v>
      </c>
    </row>
    <row r="100" spans="20:20" x14ac:dyDescent="0.15">
      <c r="T100" s="51" t="s">
        <v>173</v>
      </c>
    </row>
  </sheetData>
  <mergeCells count="2">
    <mergeCell ref="B2:K2"/>
    <mergeCell ref="B3:K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8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35"/>
  <sheetViews>
    <sheetView showGridLines="0" workbookViewId="0"/>
  </sheetViews>
  <sheetFormatPr baseColWidth="10" defaultColWidth="9.1640625" defaultRowHeight="13" x14ac:dyDescent="0.15"/>
  <cols>
    <col min="1" max="5" width="9.1640625" style="1"/>
    <col min="6" max="6" width="12.33203125" style="1" customWidth="1"/>
    <col min="7" max="7" width="10.5" style="1" bestFit="1" customWidth="1"/>
    <col min="8" max="8" width="9.1640625" style="1"/>
    <col min="9" max="9" width="9.6640625" style="1" bestFit="1" customWidth="1"/>
    <col min="10" max="10" width="9.1640625" style="1"/>
    <col min="11" max="11" width="9.6640625" style="1" bestFit="1" customWidth="1"/>
    <col min="12" max="16384" width="9.1640625" style="1"/>
  </cols>
  <sheetData>
    <row r="2" spans="2:11" x14ac:dyDescent="0.15">
      <c r="B2" s="1" t="s">
        <v>117</v>
      </c>
    </row>
    <row r="3" spans="2:11" x14ac:dyDescent="0.15">
      <c r="B3" s="1" t="s">
        <v>119</v>
      </c>
    </row>
    <row r="4" spans="2:11" x14ac:dyDescent="0.15">
      <c r="B4" s="1" t="s">
        <v>118</v>
      </c>
    </row>
    <row r="7" spans="2:11" x14ac:dyDescent="0.15">
      <c r="G7" s="2" t="s">
        <v>43</v>
      </c>
      <c r="H7" s="2"/>
      <c r="I7" s="2" t="s">
        <v>45</v>
      </c>
      <c r="J7" s="2"/>
      <c r="K7" s="2" t="s">
        <v>47</v>
      </c>
    </row>
    <row r="8" spans="2:11" x14ac:dyDescent="0.15">
      <c r="G8" s="3" t="s">
        <v>44</v>
      </c>
      <c r="H8" s="4"/>
      <c r="I8" s="3" t="s">
        <v>46</v>
      </c>
      <c r="J8" s="4"/>
      <c r="K8" s="3" t="s">
        <v>48</v>
      </c>
    </row>
    <row r="9" spans="2:11" x14ac:dyDescent="0.15">
      <c r="G9" s="2"/>
      <c r="H9" s="2"/>
      <c r="I9" s="2"/>
      <c r="J9" s="2"/>
      <c r="K9" s="2"/>
    </row>
    <row r="11" spans="2:11" x14ac:dyDescent="0.15">
      <c r="B11" s="1" t="s">
        <v>104</v>
      </c>
      <c r="G11" s="6">
        <v>0</v>
      </c>
      <c r="H11" s="5"/>
      <c r="I11" s="5">
        <v>125</v>
      </c>
      <c r="J11" s="5"/>
      <c r="K11" s="5">
        <v>250</v>
      </c>
    </row>
    <row r="12" spans="2:11" x14ac:dyDescent="0.15">
      <c r="B12" s="1" t="s">
        <v>63</v>
      </c>
      <c r="G12" s="7">
        <v>0.05</v>
      </c>
      <c r="I12" s="7">
        <v>0.05</v>
      </c>
      <c r="K12" s="7">
        <v>0.05</v>
      </c>
    </row>
    <row r="13" spans="2:11" x14ac:dyDescent="0.15">
      <c r="B13" s="1" t="s">
        <v>11</v>
      </c>
      <c r="G13" s="33"/>
      <c r="H13" s="18"/>
      <c r="I13" s="34"/>
      <c r="J13" s="18"/>
      <c r="K13" s="34"/>
    </row>
    <row r="14" spans="2:11" x14ac:dyDescent="0.15">
      <c r="B14" s="1" t="s">
        <v>12</v>
      </c>
    </row>
    <row r="16" spans="2:11" x14ac:dyDescent="0.15">
      <c r="B16" s="1" t="s">
        <v>13</v>
      </c>
    </row>
    <row r="17" spans="2:11" x14ac:dyDescent="0.15">
      <c r="B17" s="1" t="s">
        <v>64</v>
      </c>
      <c r="G17" s="5">
        <v>1485</v>
      </c>
      <c r="H17" s="5"/>
      <c r="I17" s="5">
        <v>1485</v>
      </c>
      <c r="J17" s="5"/>
      <c r="K17" s="5">
        <v>1485</v>
      </c>
    </row>
    <row r="18" spans="2:11" x14ac:dyDescent="0.15">
      <c r="B18" s="1" t="s">
        <v>65</v>
      </c>
      <c r="G18" s="19">
        <v>0</v>
      </c>
      <c r="H18" s="5"/>
      <c r="I18" s="5">
        <v>-125</v>
      </c>
      <c r="J18" s="5"/>
      <c r="K18" s="5">
        <v>-250</v>
      </c>
    </row>
    <row r="19" spans="2:11" x14ac:dyDescent="0.15">
      <c r="B19" s="1" t="s">
        <v>14</v>
      </c>
      <c r="G19" s="34"/>
      <c r="H19" s="5"/>
      <c r="I19" s="34"/>
      <c r="J19" s="5"/>
      <c r="K19" s="34"/>
    </row>
    <row r="20" spans="2:11" x14ac:dyDescent="0.15">
      <c r="B20" s="1" t="s">
        <v>6</v>
      </c>
      <c r="G20" s="30"/>
      <c r="H20" s="14"/>
      <c r="I20" s="30"/>
      <c r="J20" s="14"/>
      <c r="K20" s="30"/>
    </row>
    <row r="21" spans="2:11" x14ac:dyDescent="0.15">
      <c r="B21" s="1" t="s">
        <v>15</v>
      </c>
      <c r="G21" s="34"/>
      <c r="H21" s="5"/>
      <c r="I21" s="34"/>
      <c r="J21" s="5"/>
      <c r="K21" s="34"/>
    </row>
    <row r="22" spans="2:11" x14ac:dyDescent="0.15">
      <c r="B22" s="1" t="s">
        <v>66</v>
      </c>
      <c r="G22" s="5">
        <v>500</v>
      </c>
      <c r="H22" s="5"/>
      <c r="I22" s="5">
        <v>500</v>
      </c>
      <c r="J22" s="5"/>
      <c r="K22" s="5">
        <v>500</v>
      </c>
    </row>
    <row r="23" spans="2:11" x14ac:dyDescent="0.15">
      <c r="B23" s="1" t="s">
        <v>162</v>
      </c>
      <c r="G23" s="5">
        <v>-500</v>
      </c>
      <c r="H23" s="5"/>
      <c r="I23" s="5">
        <v>-500</v>
      </c>
      <c r="J23" s="5"/>
      <c r="K23" s="5">
        <v>-500</v>
      </c>
    </row>
    <row r="24" spans="2:11" x14ac:dyDescent="0.15">
      <c r="B24" s="1" t="s">
        <v>164</v>
      </c>
      <c r="G24" s="5">
        <v>0</v>
      </c>
      <c r="H24" s="5"/>
      <c r="I24" s="5">
        <v>0</v>
      </c>
      <c r="J24" s="5"/>
      <c r="K24" s="5">
        <v>0</v>
      </c>
    </row>
    <row r="25" spans="2:11" x14ac:dyDescent="0.15">
      <c r="B25" s="1" t="s">
        <v>163</v>
      </c>
      <c r="G25" s="5">
        <v>0</v>
      </c>
      <c r="H25" s="5"/>
      <c r="I25" s="5">
        <v>0</v>
      </c>
      <c r="J25" s="5"/>
      <c r="K25" s="5">
        <v>0</v>
      </c>
    </row>
    <row r="26" spans="2:11" x14ac:dyDescent="0.15">
      <c r="B26" s="1" t="s">
        <v>16</v>
      </c>
      <c r="G26" s="34"/>
      <c r="H26" s="5"/>
      <c r="I26" s="34"/>
      <c r="J26" s="5"/>
      <c r="K26" s="34"/>
    </row>
    <row r="28" spans="2:11" x14ac:dyDescent="0.15">
      <c r="B28" s="1" t="s">
        <v>110</v>
      </c>
      <c r="G28" s="35"/>
      <c r="H28" s="20"/>
      <c r="I28" s="35"/>
      <c r="J28" s="20"/>
      <c r="K28" s="35"/>
    </row>
    <row r="29" spans="2:11" x14ac:dyDescent="0.15">
      <c r="G29" s="21"/>
      <c r="I29" s="21"/>
      <c r="K29" s="21"/>
    </row>
    <row r="30" spans="2:11" x14ac:dyDescent="0.15">
      <c r="G30" s="21"/>
      <c r="I30" s="21"/>
      <c r="K30" s="21"/>
    </row>
    <row r="31" spans="2:11" x14ac:dyDescent="0.15">
      <c r="B31" s="1" t="s">
        <v>17</v>
      </c>
      <c r="G31" s="30"/>
      <c r="H31" s="14"/>
      <c r="I31" s="30"/>
      <c r="J31" s="14"/>
      <c r="K31" s="30"/>
    </row>
    <row r="32" spans="2:11" x14ac:dyDescent="0.15">
      <c r="G32" s="6"/>
      <c r="H32" s="6"/>
      <c r="I32" s="6"/>
      <c r="J32" s="6"/>
      <c r="K32" s="6"/>
    </row>
    <row r="33" spans="2:11" x14ac:dyDescent="0.15">
      <c r="B33" s="1" t="s">
        <v>151</v>
      </c>
      <c r="G33" s="30"/>
      <c r="I33" s="30"/>
      <c r="K33" s="30"/>
    </row>
    <row r="35" spans="2:11" x14ac:dyDescent="0.15">
      <c r="B35" s="1" t="s">
        <v>120</v>
      </c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54"/>
  <sheetViews>
    <sheetView showGridLines="0" workbookViewId="0"/>
  </sheetViews>
  <sheetFormatPr baseColWidth="10" defaultColWidth="9.1640625" defaultRowHeight="13" x14ac:dyDescent="0.15"/>
  <cols>
    <col min="1" max="6" width="9.1640625" style="1"/>
    <col min="7" max="7" width="11.33203125" style="1" bestFit="1" customWidth="1"/>
    <col min="8" max="8" width="9.1640625" style="1"/>
    <col min="9" max="9" width="11.33203125" style="1" bestFit="1" customWidth="1"/>
    <col min="10" max="10" width="9.1640625" style="1"/>
    <col min="11" max="11" width="11.33203125" style="1" bestFit="1" customWidth="1"/>
    <col min="12" max="16384" width="9.1640625" style="1"/>
  </cols>
  <sheetData>
    <row r="2" spans="2:11" x14ac:dyDescent="0.15">
      <c r="B2" s="1" t="s">
        <v>122</v>
      </c>
    </row>
    <row r="3" spans="2:11" x14ac:dyDescent="0.15">
      <c r="B3" s="1" t="s">
        <v>152</v>
      </c>
    </row>
    <row r="4" spans="2:11" x14ac:dyDescent="0.15">
      <c r="B4" s="1" t="s">
        <v>153</v>
      </c>
    </row>
    <row r="5" spans="2:11" x14ac:dyDescent="0.15">
      <c r="B5" s="1" t="s">
        <v>123</v>
      </c>
    </row>
    <row r="6" spans="2:11" x14ac:dyDescent="0.15">
      <c r="B6" s="1" t="s">
        <v>124</v>
      </c>
    </row>
    <row r="7" spans="2:11" x14ac:dyDescent="0.15">
      <c r="B7" s="1" t="s">
        <v>125</v>
      </c>
    </row>
    <row r="12" spans="2:11" x14ac:dyDescent="0.15">
      <c r="G12" s="43" t="s">
        <v>43</v>
      </c>
      <c r="H12" s="2"/>
      <c r="I12" s="45" t="s">
        <v>45</v>
      </c>
      <c r="J12" s="2"/>
      <c r="K12" s="43" t="s">
        <v>47</v>
      </c>
    </row>
    <row r="13" spans="2:11" x14ac:dyDescent="0.15">
      <c r="G13" s="3" t="s">
        <v>44</v>
      </c>
      <c r="H13" s="23"/>
      <c r="I13" s="46" t="s">
        <v>46</v>
      </c>
      <c r="J13" s="23"/>
      <c r="K13" s="3" t="s">
        <v>48</v>
      </c>
    </row>
    <row r="15" spans="2:11" x14ac:dyDescent="0.15">
      <c r="B15" s="23" t="s">
        <v>18</v>
      </c>
    </row>
    <row r="16" spans="2:11" x14ac:dyDescent="0.15">
      <c r="B16" s="1" t="s">
        <v>67</v>
      </c>
      <c r="G16" s="14">
        <v>1485</v>
      </c>
      <c r="H16" s="14"/>
      <c r="I16" s="14">
        <v>1485</v>
      </c>
      <c r="J16" s="14"/>
      <c r="K16" s="14">
        <v>1485</v>
      </c>
    </row>
    <row r="17" spans="2:11" x14ac:dyDescent="0.15">
      <c r="B17" s="1" t="s">
        <v>68</v>
      </c>
      <c r="G17" s="14">
        <v>504.90000000000003</v>
      </c>
      <c r="H17" s="14"/>
      <c r="I17" s="14">
        <v>504.90000000000003</v>
      </c>
      <c r="J17" s="14"/>
      <c r="K17" s="14">
        <v>504.90000000000003</v>
      </c>
    </row>
    <row r="18" spans="2:11" x14ac:dyDescent="0.15">
      <c r="B18" s="1" t="s">
        <v>69</v>
      </c>
      <c r="G18" s="14">
        <v>980.09999999999991</v>
      </c>
      <c r="H18" s="14"/>
      <c r="I18" s="14">
        <v>980.09999999999991</v>
      </c>
      <c r="J18" s="14"/>
      <c r="K18" s="14">
        <v>980.09999999999991</v>
      </c>
    </row>
    <row r="19" spans="2:11" x14ac:dyDescent="0.15">
      <c r="B19" s="1" t="s">
        <v>70</v>
      </c>
      <c r="G19" s="14">
        <v>500</v>
      </c>
      <c r="H19" s="14"/>
      <c r="I19" s="14">
        <v>500</v>
      </c>
      <c r="J19" s="14"/>
      <c r="K19" s="14">
        <v>500</v>
      </c>
    </row>
    <row r="20" spans="2:11" x14ac:dyDescent="0.15">
      <c r="B20" s="1" t="s">
        <v>71</v>
      </c>
      <c r="G20" s="14">
        <v>-500</v>
      </c>
      <c r="H20" s="14"/>
      <c r="I20" s="14">
        <v>-500</v>
      </c>
      <c r="J20" s="14"/>
      <c r="K20" s="14">
        <v>-500</v>
      </c>
    </row>
    <row r="21" spans="2:11" x14ac:dyDescent="0.15">
      <c r="B21" s="1" t="s">
        <v>72</v>
      </c>
      <c r="G21" s="14">
        <v>980.09999999999991</v>
      </c>
      <c r="H21" s="14"/>
      <c r="I21" s="14">
        <v>980.09999999999991</v>
      </c>
      <c r="J21" s="14"/>
      <c r="K21" s="14">
        <v>980.09999999999991</v>
      </c>
    </row>
    <row r="23" spans="2:11" x14ac:dyDescent="0.15">
      <c r="B23" s="1" t="s">
        <v>73</v>
      </c>
      <c r="G23" s="48">
        <v>0.8</v>
      </c>
      <c r="H23" s="48"/>
      <c r="I23" s="48">
        <v>0.8</v>
      </c>
      <c r="J23" s="48"/>
      <c r="K23" s="48">
        <v>0.8</v>
      </c>
    </row>
    <row r="24" spans="2:11" x14ac:dyDescent="0.15">
      <c r="B24" s="1" t="s">
        <v>74</v>
      </c>
      <c r="G24" s="7">
        <v>0.05</v>
      </c>
      <c r="H24" s="7"/>
      <c r="I24" s="7">
        <v>0.05</v>
      </c>
      <c r="J24" s="7"/>
      <c r="K24" s="7">
        <v>0.05</v>
      </c>
    </row>
    <row r="25" spans="2:11" x14ac:dyDescent="0.15">
      <c r="B25" s="1" t="s">
        <v>59</v>
      </c>
      <c r="G25" s="7">
        <f>'Prob. 1'!G32</f>
        <v>0.06</v>
      </c>
      <c r="H25" s="7"/>
      <c r="I25" s="7">
        <f>'Prob. 1'!I32</f>
        <v>0.06</v>
      </c>
      <c r="J25" s="7"/>
      <c r="K25" s="7">
        <f>'Prob. 1'!K32</f>
        <v>0.06</v>
      </c>
    </row>
    <row r="26" spans="2:11" x14ac:dyDescent="0.15">
      <c r="B26" s="1" t="s">
        <v>19</v>
      </c>
      <c r="G26" s="35"/>
      <c r="H26" s="20"/>
      <c r="I26" s="35"/>
      <c r="J26" s="20"/>
      <c r="K26" s="35"/>
    </row>
    <row r="28" spans="2:11" x14ac:dyDescent="0.15">
      <c r="B28" s="1" t="s">
        <v>20</v>
      </c>
      <c r="G28" s="34"/>
      <c r="H28" s="5"/>
      <c r="I28" s="34"/>
      <c r="J28" s="5"/>
      <c r="K28" s="34"/>
    </row>
    <row r="29" spans="2:11" x14ac:dyDescent="0.15">
      <c r="B29" s="1" t="s">
        <v>21</v>
      </c>
      <c r="G29" s="18"/>
      <c r="H29" s="5"/>
      <c r="I29" s="18"/>
      <c r="J29" s="5"/>
      <c r="K29" s="18"/>
    </row>
    <row r="30" spans="2:11" x14ac:dyDescent="0.15">
      <c r="G30" s="18"/>
      <c r="H30" s="5"/>
      <c r="I30" s="18"/>
      <c r="J30" s="5"/>
      <c r="K30" s="18"/>
    </row>
    <row r="31" spans="2:11" x14ac:dyDescent="0.15">
      <c r="B31" s="1" t="s">
        <v>22</v>
      </c>
      <c r="G31" s="18"/>
      <c r="H31" s="5"/>
      <c r="I31" s="18"/>
      <c r="J31" s="5"/>
      <c r="K31" s="18"/>
    </row>
    <row r="32" spans="2:11" x14ac:dyDescent="0.15">
      <c r="B32" s="1" t="s">
        <v>111</v>
      </c>
      <c r="G32" s="34"/>
      <c r="H32" s="5"/>
      <c r="I32" s="34"/>
      <c r="J32" s="5"/>
      <c r="K32" s="34"/>
    </row>
    <row r="33" spans="2:11" x14ac:dyDescent="0.15">
      <c r="B33" s="1" t="s">
        <v>23</v>
      </c>
      <c r="G33" s="34"/>
      <c r="H33" s="5"/>
      <c r="I33" s="34"/>
      <c r="J33" s="5"/>
      <c r="K33" s="34"/>
    </row>
    <row r="34" spans="2:11" x14ac:dyDescent="0.15">
      <c r="G34" s="21"/>
      <c r="I34" s="21"/>
      <c r="K34" s="21"/>
    </row>
    <row r="35" spans="2:11" x14ac:dyDescent="0.15">
      <c r="B35" s="1" t="s">
        <v>75</v>
      </c>
      <c r="G35" s="7">
        <v>0.05</v>
      </c>
      <c r="I35" s="7">
        <v>0.05</v>
      </c>
      <c r="K35" s="7">
        <v>0.05</v>
      </c>
    </row>
    <row r="37" spans="2:11" x14ac:dyDescent="0.15">
      <c r="B37" s="1" t="s">
        <v>24</v>
      </c>
      <c r="G37" s="34"/>
      <c r="H37" s="5"/>
      <c r="I37" s="34"/>
      <c r="J37" s="5"/>
      <c r="K37" s="34"/>
    </row>
    <row r="38" spans="2:11" x14ac:dyDescent="0.15">
      <c r="B38" s="1" t="s">
        <v>25</v>
      </c>
      <c r="G38" s="18"/>
      <c r="H38" s="5"/>
      <c r="I38" s="18"/>
      <c r="J38" s="5"/>
      <c r="K38" s="18"/>
    </row>
    <row r="39" spans="2:11" x14ac:dyDescent="0.15">
      <c r="B39" s="1" t="s">
        <v>26</v>
      </c>
      <c r="G39" s="18"/>
      <c r="H39" s="5"/>
      <c r="I39" s="18"/>
      <c r="J39" s="5"/>
      <c r="K39" s="18"/>
    </row>
    <row r="40" spans="2:11" x14ac:dyDescent="0.15">
      <c r="G40" s="18"/>
      <c r="H40" s="5"/>
      <c r="I40" s="18"/>
      <c r="J40" s="5"/>
      <c r="K40" s="18"/>
    </row>
    <row r="41" spans="2:11" x14ac:dyDescent="0.15">
      <c r="B41" s="1" t="s">
        <v>27</v>
      </c>
      <c r="G41" s="34"/>
      <c r="H41" s="5"/>
      <c r="I41" s="34"/>
      <c r="J41" s="5"/>
      <c r="K41" s="34"/>
    </row>
    <row r="42" spans="2:11" x14ac:dyDescent="0.15">
      <c r="B42" s="1" t="s">
        <v>28</v>
      </c>
    </row>
    <row r="43" spans="2:11" x14ac:dyDescent="0.15">
      <c r="B43" s="1" t="s">
        <v>29</v>
      </c>
    </row>
    <row r="45" spans="2:11" x14ac:dyDescent="0.15">
      <c r="B45" s="1" t="s">
        <v>30</v>
      </c>
    </row>
    <row r="46" spans="2:11" x14ac:dyDescent="0.15">
      <c r="B46" s="1" t="s">
        <v>31</v>
      </c>
    </row>
    <row r="47" spans="2:11" x14ac:dyDescent="0.15">
      <c r="B47" s="1" t="s">
        <v>32</v>
      </c>
    </row>
    <row r="49" spans="2:2" x14ac:dyDescent="0.15">
      <c r="B49" s="1" t="s">
        <v>155</v>
      </c>
    </row>
    <row r="50" spans="2:2" x14ac:dyDescent="0.15">
      <c r="B50" s="1" t="s">
        <v>33</v>
      </c>
    </row>
    <row r="51" spans="2:2" x14ac:dyDescent="0.15">
      <c r="B51" s="1" t="s">
        <v>154</v>
      </c>
    </row>
    <row r="52" spans="2:2" x14ac:dyDescent="0.15">
      <c r="B52" s="1" t="s">
        <v>34</v>
      </c>
    </row>
    <row r="53" spans="2:2" x14ac:dyDescent="0.15">
      <c r="B53" s="1" t="s">
        <v>156</v>
      </c>
    </row>
    <row r="54" spans="2:2" x14ac:dyDescent="0.15">
      <c r="B54" s="1" t="s">
        <v>157</v>
      </c>
    </row>
  </sheetData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1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K44"/>
  <sheetViews>
    <sheetView showGridLines="0" workbookViewId="0"/>
  </sheetViews>
  <sheetFormatPr baseColWidth="10" defaultColWidth="9.1640625" defaultRowHeight="13" x14ac:dyDescent="0.15"/>
  <cols>
    <col min="1" max="5" width="9.1640625" style="1"/>
    <col min="6" max="6" width="17.5" style="1" customWidth="1"/>
    <col min="7" max="7" width="10.6640625" style="1" customWidth="1"/>
    <col min="8" max="8" width="9.1640625" style="1"/>
    <col min="9" max="9" width="10.33203125" style="1" bestFit="1" customWidth="1"/>
    <col min="10" max="10" width="9.1640625" style="1"/>
    <col min="11" max="11" width="10.5" style="1" customWidth="1"/>
    <col min="12" max="16384" width="9.1640625" style="1"/>
  </cols>
  <sheetData>
    <row r="2" spans="2:2" x14ac:dyDescent="0.15">
      <c r="B2" s="1" t="s">
        <v>126</v>
      </c>
    </row>
    <row r="3" spans="2:2" x14ac:dyDescent="0.15">
      <c r="B3" s="1" t="s">
        <v>158</v>
      </c>
    </row>
    <row r="4" spans="2:2" x14ac:dyDescent="0.15">
      <c r="B4" s="1" t="s">
        <v>127</v>
      </c>
    </row>
    <row r="5" spans="2:2" x14ac:dyDescent="0.15">
      <c r="B5" s="1" t="s">
        <v>128</v>
      </c>
    </row>
    <row r="6" spans="2:2" x14ac:dyDescent="0.15">
      <c r="B6" s="1" t="s">
        <v>129</v>
      </c>
    </row>
    <row r="7" spans="2:2" x14ac:dyDescent="0.15">
      <c r="B7" s="1" t="s">
        <v>130</v>
      </c>
    </row>
    <row r="8" spans="2:2" x14ac:dyDescent="0.15">
      <c r="B8" s="1" t="s">
        <v>131</v>
      </c>
    </row>
    <row r="9" spans="2:2" x14ac:dyDescent="0.15">
      <c r="B9" s="1" t="s">
        <v>159</v>
      </c>
    </row>
    <row r="10" spans="2:2" x14ac:dyDescent="0.15">
      <c r="B10" s="1" t="s">
        <v>121</v>
      </c>
    </row>
    <row r="12" spans="2:2" x14ac:dyDescent="0.15">
      <c r="B12" s="1" t="s">
        <v>132</v>
      </c>
    </row>
    <row r="13" spans="2:2" x14ac:dyDescent="0.15">
      <c r="B13" s="1" t="s">
        <v>133</v>
      </c>
    </row>
    <row r="16" spans="2:2" x14ac:dyDescent="0.15">
      <c r="B16" s="1" t="s">
        <v>160</v>
      </c>
    </row>
    <row r="17" spans="2:2" x14ac:dyDescent="0.15">
      <c r="B17" s="1" t="s">
        <v>108</v>
      </c>
    </row>
    <row r="18" spans="2:2" x14ac:dyDescent="0.15">
      <c r="B18" s="1" t="s">
        <v>77</v>
      </c>
    </row>
    <row r="19" spans="2:2" x14ac:dyDescent="0.15">
      <c r="B19" s="1" t="s">
        <v>76</v>
      </c>
    </row>
    <row r="22" spans="2:2" x14ac:dyDescent="0.15">
      <c r="B22" s="1" t="s">
        <v>35</v>
      </c>
    </row>
    <row r="25" spans="2:2" x14ac:dyDescent="0.15">
      <c r="B25" s="1" t="s">
        <v>36</v>
      </c>
    </row>
    <row r="26" spans="2:2" x14ac:dyDescent="0.15">
      <c r="B26" s="1" t="s">
        <v>109</v>
      </c>
    </row>
    <row r="27" spans="2:2" x14ac:dyDescent="0.15">
      <c r="B27" s="1" t="s">
        <v>37</v>
      </c>
    </row>
    <row r="32" spans="2:2" x14ac:dyDescent="0.15">
      <c r="B32" s="1" t="s">
        <v>134</v>
      </c>
    </row>
    <row r="33" spans="2:11" x14ac:dyDescent="0.15">
      <c r="B33" s="1" t="s">
        <v>135</v>
      </c>
    </row>
    <row r="36" spans="2:11" x14ac:dyDescent="0.15">
      <c r="G36" s="2" t="s">
        <v>43</v>
      </c>
      <c r="H36" s="2"/>
      <c r="I36" s="2" t="s">
        <v>45</v>
      </c>
      <c r="J36" s="2"/>
      <c r="K36" s="2" t="s">
        <v>47</v>
      </c>
    </row>
    <row r="37" spans="2:11" x14ac:dyDescent="0.15">
      <c r="G37" s="22" t="s">
        <v>44</v>
      </c>
      <c r="H37" s="23"/>
      <c r="I37" s="22" t="s">
        <v>46</v>
      </c>
      <c r="J37" s="23"/>
      <c r="K37" s="22" t="s">
        <v>48</v>
      </c>
    </row>
    <row r="39" spans="2:11" x14ac:dyDescent="0.15">
      <c r="B39" s="1" t="s">
        <v>169</v>
      </c>
      <c r="F39" s="49"/>
      <c r="G39" s="30"/>
      <c r="H39" s="15"/>
      <c r="I39" s="30"/>
      <c r="J39" s="15"/>
      <c r="K39" s="30"/>
    </row>
    <row r="40" spans="2:11" x14ac:dyDescent="0.15">
      <c r="B40" s="1" t="s">
        <v>171</v>
      </c>
      <c r="F40" s="49"/>
      <c r="G40" s="30"/>
      <c r="H40" s="15"/>
      <c r="I40" s="30"/>
      <c r="J40" s="15"/>
      <c r="K40" s="30"/>
    </row>
    <row r="41" spans="2:11" x14ac:dyDescent="0.15">
      <c r="B41" s="1" t="s">
        <v>170</v>
      </c>
      <c r="G41" s="1">
        <v>1000</v>
      </c>
      <c r="I41" s="1">
        <v>1000</v>
      </c>
      <c r="K41" s="1">
        <v>1000</v>
      </c>
    </row>
    <row r="42" spans="2:11" x14ac:dyDescent="0.15">
      <c r="B42" s="1" t="s">
        <v>38</v>
      </c>
      <c r="G42" s="34"/>
      <c r="H42" s="21"/>
      <c r="I42" s="34"/>
      <c r="J42" s="21"/>
      <c r="K42" s="34"/>
    </row>
    <row r="43" spans="2:11" x14ac:dyDescent="0.15">
      <c r="B43" s="1" t="s">
        <v>166</v>
      </c>
      <c r="G43" s="34"/>
      <c r="H43" s="34"/>
      <c r="I43" s="34"/>
      <c r="J43" s="34"/>
      <c r="K43" s="34"/>
    </row>
    <row r="44" spans="2:11" x14ac:dyDescent="0.15">
      <c r="B44" s="1" t="s">
        <v>167</v>
      </c>
      <c r="G44" s="34"/>
      <c r="H44" s="34"/>
      <c r="I44" s="34"/>
      <c r="J44" s="34"/>
      <c r="K44" s="34"/>
    </row>
  </sheetData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3" orientation="portrait" horizontalDpi="0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57"/>
  <sheetViews>
    <sheetView showGridLines="0" tabSelected="1" workbookViewId="0"/>
  </sheetViews>
  <sheetFormatPr baseColWidth="10" defaultColWidth="9.1640625" defaultRowHeight="13" x14ac:dyDescent="0.15"/>
  <cols>
    <col min="1" max="6" width="9.1640625" style="1"/>
    <col min="7" max="7" width="13.83203125" style="1" bestFit="1" customWidth="1"/>
    <col min="8" max="8" width="10.83203125" style="1" bestFit="1" customWidth="1"/>
    <col min="9" max="9" width="12" style="1" customWidth="1"/>
    <col min="10" max="16384" width="9.1640625" style="1"/>
  </cols>
  <sheetData>
    <row r="2" spans="2:2" x14ac:dyDescent="0.15">
      <c r="B2" s="1" t="s">
        <v>136</v>
      </c>
    </row>
    <row r="3" spans="2:2" x14ac:dyDescent="0.15">
      <c r="B3" s="1" t="s">
        <v>137</v>
      </c>
    </row>
    <row r="4" spans="2:2" x14ac:dyDescent="0.15">
      <c r="B4" s="1" t="s">
        <v>138</v>
      </c>
    </row>
    <row r="5" spans="2:2" x14ac:dyDescent="0.15">
      <c r="B5" s="1" t="s">
        <v>139</v>
      </c>
    </row>
    <row r="6" spans="2:2" x14ac:dyDescent="0.15">
      <c r="B6" s="1" t="s">
        <v>140</v>
      </c>
    </row>
    <row r="7" spans="2:2" x14ac:dyDescent="0.15">
      <c r="B7" s="1" t="s">
        <v>141</v>
      </c>
    </row>
    <row r="8" spans="2:2" x14ac:dyDescent="0.15">
      <c r="B8" s="1" t="s">
        <v>142</v>
      </c>
    </row>
    <row r="9" spans="2:2" x14ac:dyDescent="0.15">
      <c r="B9" s="1" t="s">
        <v>143</v>
      </c>
    </row>
    <row r="10" spans="2:2" x14ac:dyDescent="0.15">
      <c r="B10" s="1" t="s">
        <v>118</v>
      </c>
    </row>
    <row r="11" spans="2:2" x14ac:dyDescent="0.15">
      <c r="B11" s="1" t="s">
        <v>144</v>
      </c>
    </row>
    <row r="12" spans="2:2" x14ac:dyDescent="0.15">
      <c r="B12" s="1" t="s">
        <v>145</v>
      </c>
    </row>
    <row r="13" spans="2:2" x14ac:dyDescent="0.15">
      <c r="B13" s="1" t="s">
        <v>146</v>
      </c>
    </row>
    <row r="14" spans="2:2" x14ac:dyDescent="0.15">
      <c r="B14" s="1" t="s">
        <v>147</v>
      </c>
    </row>
    <row r="15" spans="2:2" x14ac:dyDescent="0.15">
      <c r="B15" s="1" t="s">
        <v>148</v>
      </c>
    </row>
    <row r="16" spans="2:2" x14ac:dyDescent="0.15">
      <c r="B16" s="1" t="s">
        <v>149</v>
      </c>
    </row>
    <row r="17" spans="2:9" x14ac:dyDescent="0.15">
      <c r="B17" s="1" t="s">
        <v>150</v>
      </c>
    </row>
    <row r="20" spans="2:9" x14ac:dyDescent="0.15">
      <c r="B20" s="52" t="s">
        <v>106</v>
      </c>
      <c r="C20" s="52"/>
      <c r="D20" s="52"/>
      <c r="E20" s="52"/>
      <c r="F20" s="52"/>
      <c r="G20" s="52"/>
      <c r="H20" s="52"/>
      <c r="I20" s="52"/>
    </row>
    <row r="21" spans="2:9" x14ac:dyDescent="0.15">
      <c r="B21" s="52" t="s">
        <v>39</v>
      </c>
      <c r="C21" s="52"/>
      <c r="D21" s="52"/>
      <c r="E21" s="52"/>
      <c r="F21" s="52"/>
      <c r="G21" s="52"/>
      <c r="H21" s="52"/>
      <c r="I21" s="52"/>
    </row>
    <row r="22" spans="2:9" x14ac:dyDescent="0.15">
      <c r="B22" s="52" t="s">
        <v>105</v>
      </c>
      <c r="C22" s="52"/>
      <c r="D22" s="52"/>
      <c r="E22" s="52"/>
      <c r="F22" s="52"/>
      <c r="G22" s="52"/>
      <c r="H22" s="52"/>
      <c r="I22" s="52"/>
    </row>
    <row r="23" spans="2:9" x14ac:dyDescent="0.15">
      <c r="B23" s="52" t="s">
        <v>99</v>
      </c>
      <c r="C23" s="52"/>
      <c r="D23" s="52"/>
      <c r="E23" s="52"/>
      <c r="F23" s="52"/>
      <c r="G23" s="52"/>
      <c r="H23" s="52"/>
      <c r="I23" s="52"/>
    </row>
    <row r="25" spans="2:9" x14ac:dyDescent="0.15">
      <c r="G25" s="2" t="s">
        <v>78</v>
      </c>
      <c r="H25" s="2"/>
      <c r="I25" s="2" t="s">
        <v>80</v>
      </c>
    </row>
    <row r="26" spans="2:9" x14ac:dyDescent="0.15">
      <c r="G26" s="23" t="s">
        <v>79</v>
      </c>
      <c r="H26" s="4" t="s">
        <v>107</v>
      </c>
      <c r="I26" s="23" t="s">
        <v>79</v>
      </c>
    </row>
    <row r="27" spans="2:9" x14ac:dyDescent="0.15">
      <c r="B27" s="23" t="s">
        <v>40</v>
      </c>
    </row>
    <row r="28" spans="2:9" x14ac:dyDescent="0.15">
      <c r="B28" s="1" t="s">
        <v>81</v>
      </c>
      <c r="G28" s="6">
        <v>212453</v>
      </c>
      <c r="H28" s="21"/>
      <c r="I28" s="33"/>
    </row>
    <row r="29" spans="2:9" ht="16" x14ac:dyDescent="0.3">
      <c r="B29" s="1" t="s">
        <v>82</v>
      </c>
      <c r="G29" s="24">
        <v>601446</v>
      </c>
      <c r="H29" s="21"/>
      <c r="I29" s="36"/>
    </row>
    <row r="30" spans="2:9" x14ac:dyDescent="0.15">
      <c r="B30" s="1" t="s">
        <v>83</v>
      </c>
      <c r="G30" s="25">
        <v>813899</v>
      </c>
      <c r="H30" s="21"/>
      <c r="I30" s="37"/>
    </row>
    <row r="31" spans="2:9" x14ac:dyDescent="0.15">
      <c r="G31" s="25"/>
      <c r="H31" s="21"/>
      <c r="I31" s="26"/>
    </row>
    <row r="32" spans="2:9" x14ac:dyDescent="0.15">
      <c r="B32" s="1" t="s">
        <v>84</v>
      </c>
      <c r="G32" s="25">
        <v>172409</v>
      </c>
      <c r="H32" s="38"/>
      <c r="I32" s="38"/>
    </row>
    <row r="33" spans="2:9" x14ac:dyDescent="0.15">
      <c r="B33" s="1" t="s">
        <v>85</v>
      </c>
      <c r="G33" s="25">
        <v>195616</v>
      </c>
      <c r="H33" s="21"/>
      <c r="I33" s="37"/>
    </row>
    <row r="34" spans="2:9" x14ac:dyDescent="0.15">
      <c r="B34" s="1" t="s">
        <v>86</v>
      </c>
      <c r="G34" s="25">
        <v>15000</v>
      </c>
      <c r="H34" s="21"/>
      <c r="I34" s="37"/>
    </row>
    <row r="35" spans="2:9" ht="16" x14ac:dyDescent="0.3">
      <c r="B35" s="1" t="s">
        <v>87</v>
      </c>
      <c r="G35" s="24">
        <v>430874</v>
      </c>
      <c r="H35" s="38"/>
      <c r="I35" s="39"/>
    </row>
    <row r="36" spans="2:9" x14ac:dyDescent="0.15">
      <c r="B36" s="1" t="s">
        <v>88</v>
      </c>
      <c r="G36" s="6">
        <v>813899</v>
      </c>
      <c r="H36" s="21"/>
      <c r="I36" s="33"/>
    </row>
    <row r="37" spans="2:9" x14ac:dyDescent="0.15">
      <c r="H37" s="21"/>
      <c r="I37" s="21"/>
    </row>
    <row r="38" spans="2:9" x14ac:dyDescent="0.15">
      <c r="B38" s="23" t="s">
        <v>41</v>
      </c>
      <c r="H38" s="21"/>
      <c r="I38" s="21"/>
    </row>
    <row r="39" spans="2:9" x14ac:dyDescent="0.15">
      <c r="B39" s="1" t="s">
        <v>89</v>
      </c>
      <c r="G39" s="6">
        <v>212453</v>
      </c>
      <c r="H39" s="21"/>
      <c r="I39" s="33"/>
    </row>
    <row r="40" spans="2:9" x14ac:dyDescent="0.15">
      <c r="B40" s="1" t="s">
        <v>90</v>
      </c>
      <c r="G40" s="25">
        <v>1618081</v>
      </c>
      <c r="H40" s="21"/>
      <c r="I40" s="37"/>
    </row>
    <row r="41" spans="2:9" ht="16" x14ac:dyDescent="0.3">
      <c r="B41" s="1" t="s">
        <v>100</v>
      </c>
      <c r="G41" s="24">
        <v>58619</v>
      </c>
      <c r="H41" s="38"/>
      <c r="I41" s="39"/>
    </row>
    <row r="42" spans="2:9" x14ac:dyDescent="0.15">
      <c r="B42" s="1" t="s">
        <v>91</v>
      </c>
      <c r="G42" s="27">
        <v>1889153</v>
      </c>
      <c r="H42" s="21"/>
      <c r="I42" s="40"/>
    </row>
    <row r="43" spans="2:9" x14ac:dyDescent="0.15">
      <c r="G43" s="25"/>
      <c r="H43" s="21"/>
      <c r="I43" s="21"/>
    </row>
    <row r="44" spans="2:9" x14ac:dyDescent="0.15">
      <c r="B44" s="1" t="s">
        <v>92</v>
      </c>
      <c r="G44" s="6">
        <v>172409</v>
      </c>
      <c r="H44" s="38"/>
      <c r="I44" s="38"/>
    </row>
    <row r="45" spans="2:9" x14ac:dyDescent="0.15">
      <c r="B45" s="1" t="s">
        <v>93</v>
      </c>
      <c r="G45" s="1">
        <v>0</v>
      </c>
      <c r="H45" s="21"/>
      <c r="I45" s="41"/>
    </row>
    <row r="46" spans="2:9" x14ac:dyDescent="0.15">
      <c r="B46" s="1" t="s">
        <v>86</v>
      </c>
      <c r="G46" s="25">
        <v>15000</v>
      </c>
      <c r="H46" s="21"/>
      <c r="I46" s="37"/>
    </row>
    <row r="47" spans="2:9" ht="16" x14ac:dyDescent="0.3">
      <c r="B47" s="1" t="s">
        <v>94</v>
      </c>
      <c r="G47" s="24">
        <v>1701744</v>
      </c>
      <c r="H47" s="38"/>
      <c r="I47" s="42"/>
    </row>
    <row r="48" spans="2:9" x14ac:dyDescent="0.15">
      <c r="B48" s="1" t="s">
        <v>95</v>
      </c>
      <c r="G48" s="27">
        <v>1889153</v>
      </c>
      <c r="H48" s="21"/>
      <c r="I48" s="40"/>
    </row>
    <row r="49" spans="2:9" x14ac:dyDescent="0.15">
      <c r="H49" s="21"/>
      <c r="I49" s="21"/>
    </row>
    <row r="50" spans="2:9" x14ac:dyDescent="0.15">
      <c r="B50" s="1" t="s">
        <v>96</v>
      </c>
      <c r="G50" s="25">
        <v>28128</v>
      </c>
      <c r="H50" s="21"/>
      <c r="I50" s="37"/>
    </row>
    <row r="51" spans="2:9" x14ac:dyDescent="0.15">
      <c r="B51" s="1" t="s">
        <v>97</v>
      </c>
      <c r="G51" s="5">
        <v>60.5</v>
      </c>
      <c r="H51" s="21"/>
      <c r="I51" s="34"/>
    </row>
    <row r="52" spans="2:9" x14ac:dyDescent="0.15">
      <c r="H52" s="21"/>
      <c r="I52" s="21"/>
    </row>
    <row r="53" spans="2:9" x14ac:dyDescent="0.15">
      <c r="B53" s="23" t="s">
        <v>42</v>
      </c>
      <c r="H53" s="21"/>
      <c r="I53" s="21"/>
    </row>
    <row r="54" spans="2:9" x14ac:dyDescent="0.15">
      <c r="B54" s="1" t="s">
        <v>168</v>
      </c>
      <c r="G54" s="1">
        <v>0</v>
      </c>
      <c r="H54" s="21"/>
      <c r="I54" s="33"/>
    </row>
    <row r="55" spans="2:9" ht="16" x14ac:dyDescent="0.3">
      <c r="B55" s="1" t="s">
        <v>101</v>
      </c>
      <c r="G55" s="28">
        <v>1701744</v>
      </c>
      <c r="H55" s="21"/>
      <c r="I55" s="42"/>
    </row>
    <row r="56" spans="2:9" x14ac:dyDescent="0.15">
      <c r="B56" s="1" t="s">
        <v>102</v>
      </c>
      <c r="G56" s="25">
        <v>1701744</v>
      </c>
      <c r="H56" s="21"/>
      <c r="I56" s="38"/>
    </row>
    <row r="57" spans="2:9" x14ac:dyDescent="0.15">
      <c r="B57" s="1" t="s">
        <v>103</v>
      </c>
      <c r="G57" s="5">
        <v>60.5</v>
      </c>
      <c r="H57" s="21"/>
      <c r="I57" s="34"/>
    </row>
  </sheetData>
  <mergeCells count="4">
    <mergeCell ref="B20:I20"/>
    <mergeCell ref="B21:I21"/>
    <mergeCell ref="B22:I22"/>
    <mergeCell ref="B23:I2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scale="88" orientation="portrait" horizont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8BAB-EAE1-3741-8CE4-F2D8F6FB8788}">
  <dimension ref="T25"/>
  <sheetViews>
    <sheetView workbookViewId="0">
      <selection activeCell="T25" sqref="T25"/>
    </sheetView>
  </sheetViews>
  <sheetFormatPr baseColWidth="10" defaultColWidth="10.83203125" defaultRowHeight="13" x14ac:dyDescent="0.15"/>
  <sheetData>
    <row r="25" spans="20:20" x14ac:dyDescent="0.15">
      <c r="T25" s="50" t="s">
        <v>172</v>
      </c>
    </row>
  </sheetData>
  <sheetProtection algorithmName="SHA-512" hashValue="gSaGBXMd6v/z3s4wRHrLjkKIiEroKYfnF9BVC0BF98SRpa2sKOU67mYJWlufd1B8iK1SzC8XyoV1bzgsPbHY2g==" saltValue="FgE7ua+/QD1btPhV/Bk3d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Prob. 1</vt:lpstr>
      <vt:lpstr>Prob. 2</vt:lpstr>
      <vt:lpstr>Prob. 3</vt:lpstr>
      <vt:lpstr>Prob. 4</vt:lpstr>
      <vt:lpstr>Prob. 5</vt:lpstr>
      <vt:lpstr>Summer 20</vt:lpstr>
      <vt:lpstr>'Prob. 1'!Print_Area</vt:lpstr>
      <vt:lpstr>'Prob.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Meng Ting Yang</cp:lastModifiedBy>
  <cp:lastPrinted>2009-09-09T02:01:11Z</cp:lastPrinted>
  <dcterms:created xsi:type="dcterms:W3CDTF">1997-09-17T21:27:14Z</dcterms:created>
  <dcterms:modified xsi:type="dcterms:W3CDTF">2021-04-30T05:43:53Z</dcterms:modified>
</cp:coreProperties>
</file>